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4 Situación Social\3 Trabajo y salarios\Trabajo y salarios completo\"/>
    </mc:Choice>
  </mc:AlternateContent>
  <bookViews>
    <workbookView xWindow="0" yWindow="0" windowWidth="21600" windowHeight="9738"/>
  </bookViews>
  <sheets>
    <sheet name="Cuadro3" sheetId="3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Regression_Int" localSheetId="0" hidden="1">1</definedName>
    <definedName name="Imprimir_área_IM" localSheetId="0">Cuadro3!$A$10:$A$74</definedName>
    <definedName name="Imprimir_títulos_IM" localSheetId="0">Cuadro3!$1:$9</definedName>
    <definedName name="_xlnm.Print_Titles" localSheetId="0">Cuadro3!$1:$9</definedName>
    <definedName name="Z_B8859DA1_7D7C_11D2_A8AF_4854E829F697_.wvu.PrintTitles" localSheetId="0" hidden="1">Cuadro3!$1:$9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3" l="1"/>
  <c r="E58" i="3"/>
  <c r="E59" i="3"/>
  <c r="E61" i="3"/>
  <c r="E63" i="3"/>
  <c r="E66" i="3"/>
  <c r="E69" i="3"/>
  <c r="E72" i="3"/>
  <c r="E73" i="3"/>
  <c r="E56" i="3"/>
  <c r="B57" i="3"/>
  <c r="B58" i="3"/>
  <c r="B59" i="3"/>
  <c r="B61" i="3"/>
  <c r="B63" i="3"/>
  <c r="B66" i="3"/>
  <c r="B69" i="3"/>
  <c r="B72" i="3"/>
  <c r="B73" i="3"/>
  <c r="B56" i="3"/>
  <c r="E36" i="3"/>
  <c r="E37" i="3"/>
  <c r="E38" i="3"/>
  <c r="E40" i="3"/>
  <c r="E42" i="3"/>
  <c r="E45" i="3"/>
  <c r="E48" i="3"/>
  <c r="E51" i="3"/>
  <c r="E35" i="3"/>
  <c r="B37" i="3"/>
  <c r="B38" i="3"/>
  <c r="B40" i="3"/>
  <c r="B42" i="3"/>
  <c r="B45" i="3"/>
  <c r="B48" i="3"/>
  <c r="B51" i="3"/>
  <c r="B36" i="3"/>
  <c r="B35" i="3"/>
  <c r="B14" i="3" l="1"/>
  <c r="C14" i="3"/>
  <c r="D14" i="3"/>
  <c r="E14" i="3"/>
  <c r="F14" i="3"/>
  <c r="G14" i="3"/>
  <c r="B15" i="3"/>
  <c r="C15" i="3"/>
  <c r="D15" i="3"/>
  <c r="E15" i="3"/>
  <c r="F15" i="3"/>
  <c r="F10" i="3" s="1"/>
  <c r="G15" i="3"/>
  <c r="G10" i="3" s="1"/>
  <c r="B16" i="3"/>
  <c r="C16" i="3"/>
  <c r="D16" i="3"/>
  <c r="E16" i="3"/>
  <c r="F16" i="3"/>
  <c r="G16" i="3"/>
  <c r="B18" i="3"/>
  <c r="C18" i="3"/>
  <c r="D18" i="3"/>
  <c r="E18" i="3"/>
  <c r="F18" i="3"/>
  <c r="G18" i="3"/>
  <c r="B20" i="3"/>
  <c r="C20" i="3"/>
  <c r="D20" i="3"/>
  <c r="E20" i="3"/>
  <c r="F20" i="3"/>
  <c r="G20" i="3"/>
  <c r="B23" i="3"/>
  <c r="C23" i="3"/>
  <c r="D23" i="3"/>
  <c r="E23" i="3"/>
  <c r="F23" i="3"/>
  <c r="G23" i="3"/>
  <c r="B26" i="3"/>
  <c r="C26" i="3"/>
  <c r="D26" i="3"/>
  <c r="E26" i="3"/>
  <c r="F26" i="3"/>
  <c r="G26" i="3"/>
  <c r="B29" i="3"/>
  <c r="C29" i="3"/>
  <c r="D29" i="3"/>
  <c r="E29" i="3"/>
  <c r="F29" i="3"/>
  <c r="G29" i="3"/>
  <c r="B30" i="3"/>
  <c r="C30" i="3"/>
  <c r="D30" i="3"/>
  <c r="E30" i="3"/>
  <c r="F30" i="3"/>
  <c r="G30" i="3"/>
  <c r="C13" i="3"/>
  <c r="D13" i="3"/>
  <c r="E13" i="3"/>
  <c r="F13" i="3"/>
  <c r="G13" i="3"/>
  <c r="G53" i="3"/>
  <c r="F53" i="3"/>
  <c r="E53" i="3"/>
  <c r="D53" i="3"/>
  <c r="C53" i="3"/>
  <c r="B53" i="3"/>
  <c r="G32" i="3"/>
  <c r="F32" i="3"/>
  <c r="E32" i="3"/>
  <c r="D32" i="3"/>
  <c r="C32" i="3"/>
  <c r="B32" i="3"/>
  <c r="B13" i="3"/>
  <c r="D10" i="3"/>
  <c r="C10" i="3"/>
  <c r="B10" i="3" l="1"/>
  <c r="E10" i="3"/>
</calcChain>
</file>

<file path=xl/sharedStrings.xml><?xml version="1.0" encoding="utf-8"?>
<sst xmlns="http://schemas.openxmlformats.org/spreadsheetml/2006/main" count="78" uniqueCount="35">
  <si>
    <t xml:space="preserve">   transporte y otras ocupaciones elementales</t>
  </si>
  <si>
    <t xml:space="preserve">   minería, construcción, industria manufacturera,</t>
  </si>
  <si>
    <t>Trabajadores  no  calificados  de  los  servicios, la</t>
  </si>
  <si>
    <t xml:space="preserve">   de maquinarias móviles</t>
  </si>
  <si>
    <t xml:space="preserve">   ensambladores, conductores y operadores</t>
  </si>
  <si>
    <t>Operadores de instalaciones fijas y máquinas;</t>
  </si>
  <si>
    <t xml:space="preserve">   la mecánica y ocupaciones afines</t>
  </si>
  <si>
    <t xml:space="preserve">   construcción, la industria manufacturera,</t>
  </si>
  <si>
    <t>Artesanos y trabajadores de la minería, la</t>
  </si>
  <si>
    <t xml:space="preserve">   forestales, de la pesca y caza</t>
  </si>
  <si>
    <t>Agricultores y trabajadores agropecuarios,</t>
  </si>
  <si>
    <t xml:space="preserve">   comercios y mercados</t>
  </si>
  <si>
    <t>Trabajadores de los servicios y vendedores de</t>
  </si>
  <si>
    <t>Empleados de oficina</t>
  </si>
  <si>
    <t>Técnicos y profesionales de nivel medio</t>
  </si>
  <si>
    <t>Profesionales, científicos e intelectuales</t>
  </si>
  <si>
    <t xml:space="preserve">   privado y de organizaciones de interés social</t>
  </si>
  <si>
    <t>Directores  y  gerentes  de los  sectores  público,</t>
  </si>
  <si>
    <t xml:space="preserve"> </t>
  </si>
  <si>
    <t>TOTAL</t>
  </si>
  <si>
    <t>Mujeres</t>
  </si>
  <si>
    <t>Hombres</t>
  </si>
  <si>
    <t>Total</t>
  </si>
  <si>
    <t>Abril 2022</t>
  </si>
  <si>
    <t>Población de 15 y más años de edad
económicamente activa (1)</t>
  </si>
  <si>
    <t>Condición de actividad económica y ocupación</t>
  </si>
  <si>
    <t>Nunca han trabajado</t>
  </si>
  <si>
    <t>Ocupada</t>
  </si>
  <si>
    <t>Desocupada</t>
  </si>
  <si>
    <t>- Cantidad nula o cero.</t>
  </si>
  <si>
    <t>(1) Las cifras se refieren a un promedio semanal del mes indicado  Excluye a los residentes  en viviendas colectivas.</t>
  </si>
  <si>
    <t>Agosto 2023</t>
  </si>
  <si>
    <t xml:space="preserve"> POR SEXO, SEGÚN CONDICIÓN DE ACTIVIDAD ECONÓMICA Y OCUPACIÓN, ENCUESTAS DE</t>
  </si>
  <si>
    <t>PROPÓSITOS MÚLTIPLES: ABRIL 2022 Y MERCADO LABORAL: AGOSTO 2023</t>
  </si>
  <si>
    <r>
      <rPr>
        <b/>
        <sz val="10"/>
        <rFont val="Arial"/>
        <family val="2"/>
      </rPr>
      <t>Cuadro 3.</t>
    </r>
    <r>
      <rPr>
        <b/>
        <sz val="10"/>
        <color indexed="8"/>
        <rFont val="Arial"/>
        <family val="2"/>
      </rPr>
      <t xml:space="preserve">  POBLACIÓN NO INDÍGENA DE 15 Y MÁS AÑOS DE EDAD ECONÓMICAMENTE ACTIVA EN LA REPÚBLICA,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</si>
</sst>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2" fillId="0" borderId="0" xfId="1" applyFont="1" applyProtection="1"/>
    <xf numFmtId="3" fontId="2" fillId="0" borderId="0" xfId="1" applyNumberFormat="1" applyFont="1" applyProtection="1"/>
    <xf numFmtId="3" fontId="2" fillId="0" borderId="0" xfId="1" applyNumberFormat="1" applyFont="1" applyBorder="1" applyProtection="1"/>
    <xf numFmtId="0" fontId="2" fillId="0" borderId="0" xfId="1" applyFont="1" applyFill="1" applyAlignment="1" applyProtection="1"/>
    <xf numFmtId="0" fontId="2" fillId="0" borderId="0" xfId="1" applyFont="1" applyAlignment="1" applyProtection="1"/>
    <xf numFmtId="3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Protection="1"/>
    <xf numFmtId="3" fontId="4" fillId="0" borderId="3" xfId="1" applyNumberFormat="1" applyFont="1" applyFill="1" applyBorder="1" applyAlignment="1" applyProtection="1"/>
    <xf numFmtId="0" fontId="2" fillId="0" borderId="0" xfId="2" applyFont="1" applyFill="1" applyBorder="1" applyAlignment="1"/>
    <xf numFmtId="0" fontId="2" fillId="0" borderId="0" xfId="2" applyFont="1" applyFill="1" applyAlignment="1" applyProtection="1"/>
    <xf numFmtId="3" fontId="5" fillId="0" borderId="3" xfId="1" applyNumberFormat="1" applyFont="1" applyFill="1" applyBorder="1" applyAlignment="1" applyProtection="1"/>
    <xf numFmtId="0" fontId="5" fillId="0" borderId="0" xfId="2" applyFont="1" applyFill="1" applyAlignment="1" applyProtection="1">
      <alignment horizontal="center"/>
    </xf>
    <xf numFmtId="3" fontId="4" fillId="0" borderId="4" xfId="1" applyNumberFormat="1" applyFont="1" applyBorder="1" applyProtection="1"/>
    <xf numFmtId="3" fontId="4" fillId="0" borderId="5" xfId="1" applyNumberFormat="1" applyFont="1" applyBorder="1" applyProtection="1"/>
    <xf numFmtId="3" fontId="5" fillId="0" borderId="0" xfId="1" applyNumberFormat="1" applyFont="1" applyProtection="1"/>
    <xf numFmtId="3" fontId="5" fillId="0" borderId="0" xfId="1" applyNumberFormat="1" applyFont="1" applyBorder="1" applyProtection="1"/>
    <xf numFmtId="0" fontId="5" fillId="0" borderId="0" xfId="1" applyFont="1" applyFill="1" applyAlignment="1" applyProtection="1"/>
    <xf numFmtId="3" fontId="5" fillId="0" borderId="6" xfId="1" applyNumberFormat="1" applyFont="1" applyFill="1" applyBorder="1" applyAlignment="1" applyProtection="1"/>
    <xf numFmtId="0" fontId="2" fillId="0" borderId="0" xfId="1" applyFont="1" applyBorder="1" applyProtection="1"/>
    <xf numFmtId="3" fontId="4" fillId="0" borderId="3" xfId="1" applyNumberFormat="1" applyFont="1" applyFill="1" applyBorder="1" applyProtection="1"/>
    <xf numFmtId="0" fontId="2" fillId="0" borderId="0" xfId="1" applyFont="1" applyBorder="1" applyAlignment="1" applyProtection="1"/>
    <xf numFmtId="41" fontId="4" fillId="0" borderId="0" xfId="1" applyNumberFormat="1" applyFont="1" applyFill="1" applyBorder="1" applyAlignment="1" applyProtection="1"/>
    <xf numFmtId="0" fontId="2" fillId="0" borderId="1" xfId="2" applyFont="1" applyFill="1" applyBorder="1" applyAlignment="1"/>
    <xf numFmtId="3" fontId="4" fillId="0" borderId="2" xfId="1" applyNumberFormat="1" applyFont="1" applyFill="1" applyBorder="1" applyProtection="1"/>
    <xf numFmtId="3" fontId="4" fillId="0" borderId="2" xfId="1" applyNumberFormat="1" applyFont="1" applyFill="1" applyBorder="1" applyAlignment="1" applyProtection="1"/>
    <xf numFmtId="3" fontId="4" fillId="0" borderId="1" xfId="1" applyNumberFormat="1" applyFont="1" applyFill="1" applyBorder="1" applyAlignment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0" fontId="2" fillId="0" borderId="0" xfId="2" quotePrefix="1" applyFont="1" applyFill="1" applyAlignment="1" applyProtection="1"/>
    <xf numFmtId="3" fontId="5" fillId="0" borderId="3" xfId="1" applyNumberFormat="1" applyFont="1" applyFill="1" applyBorder="1" applyProtection="1"/>
    <xf numFmtId="3" fontId="5" fillId="0" borderId="6" xfId="1" applyNumberFormat="1" applyFont="1" applyFill="1" applyBorder="1" applyProtection="1"/>
    <xf numFmtId="0" fontId="5" fillId="0" borderId="0" xfId="3" applyFont="1" applyAlignment="1" applyProtection="1">
      <alignment horizontal="center"/>
    </xf>
    <xf numFmtId="0" fontId="5" fillId="0" borderId="0" xfId="3" applyFont="1" applyAlignment="1" applyProtection="1">
      <alignment horizontal="center"/>
      <protection locked="0"/>
    </xf>
    <xf numFmtId="0" fontId="7" fillId="2" borderId="7" xfId="1" applyFont="1" applyFill="1" applyBorder="1" applyAlignment="1" applyProtection="1">
      <alignment horizontal="center" vertical="center" wrapText="1"/>
    </xf>
    <xf numFmtId="3" fontId="7" fillId="2" borderId="9" xfId="1" applyNumberFormat="1" applyFont="1" applyFill="1" applyBorder="1" applyAlignment="1" applyProtection="1">
      <alignment horizontal="center" vertical="center" wrapText="1"/>
    </xf>
    <xf numFmtId="3" fontId="7" fillId="2" borderId="11" xfId="1" applyNumberFormat="1" applyFont="1" applyFill="1" applyBorder="1" applyAlignment="1" applyProtection="1">
      <alignment horizontal="center" vertical="center" wrapText="1"/>
    </xf>
    <xf numFmtId="3" fontId="7" fillId="2" borderId="12" xfId="1" applyNumberFormat="1" applyFont="1" applyFill="1" applyBorder="1" applyAlignment="1" applyProtection="1">
      <alignment horizontal="center" vertical="center" wrapText="1"/>
    </xf>
    <xf numFmtId="3" fontId="7" fillId="2" borderId="13" xfId="1" applyNumberFormat="1" applyFont="1" applyFill="1" applyBorder="1" applyAlignment="1" applyProtection="1">
      <alignment horizontal="center" vertical="center" wrapText="1"/>
    </xf>
    <xf numFmtId="3" fontId="7" fillId="2" borderId="16" xfId="1" applyNumberFormat="1" applyFont="1" applyFill="1" applyBorder="1" applyAlignment="1" applyProtection="1">
      <alignment horizontal="center" vertical="center"/>
    </xf>
    <xf numFmtId="3" fontId="7" fillId="2" borderId="17" xfId="1" applyNumberFormat="1" applyFont="1" applyFill="1" applyBorder="1" applyAlignment="1" applyProtection="1">
      <alignment horizontal="center" vertical="center"/>
    </xf>
    <xf numFmtId="3" fontId="7" fillId="2" borderId="15" xfId="1" quotePrefix="1" applyNumberFormat="1" applyFont="1" applyFill="1" applyBorder="1" applyAlignment="1" applyProtection="1">
      <alignment horizontal="center" vertical="center" wrapText="1"/>
    </xf>
    <xf numFmtId="3" fontId="7" fillId="2" borderId="18" xfId="1" applyNumberFormat="1" applyFont="1" applyFill="1" applyBorder="1" applyAlignment="1" applyProtection="1">
      <alignment horizontal="center" vertical="center" wrapText="1"/>
    </xf>
    <xf numFmtId="3" fontId="7" fillId="2" borderId="19" xfId="1" applyNumberFormat="1" applyFont="1" applyFill="1" applyBorder="1" applyAlignment="1" applyProtection="1">
      <alignment horizontal="center" vertical="center" wrapText="1"/>
    </xf>
    <xf numFmtId="3" fontId="7" fillId="2" borderId="10" xfId="1" applyNumberFormat="1" applyFont="1" applyFill="1" applyBorder="1" applyAlignment="1" applyProtection="1">
      <alignment horizontal="center" vertical="center"/>
    </xf>
    <xf numFmtId="3" fontId="7" fillId="2" borderId="20" xfId="1" applyNumberFormat="1" applyFont="1" applyFill="1" applyBorder="1" applyAlignment="1" applyProtection="1">
      <alignment horizontal="center" vertical="center" wrapText="1"/>
    </xf>
    <xf numFmtId="3" fontId="7" fillId="2" borderId="21" xfId="1" applyNumberFormat="1" applyFont="1" applyFill="1" applyBorder="1" applyAlignment="1" applyProtection="1">
      <alignment horizontal="center" vertical="center"/>
    </xf>
    <xf numFmtId="3" fontId="7" fillId="2" borderId="8" xfId="1" applyNumberFormat="1" applyFont="1" applyFill="1" applyBorder="1" applyAlignment="1" applyProtection="1">
      <alignment horizontal="center" vertical="center"/>
    </xf>
    <xf numFmtId="3" fontId="7" fillId="2" borderId="22" xfId="1" applyNumberFormat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/>
    <xf numFmtId="0" fontId="7" fillId="2" borderId="14" xfId="1" applyFont="1" applyFill="1" applyBorder="1" applyAlignment="1" applyProtection="1">
      <alignment horizontal="center" vertical="center" wrapText="1"/>
    </xf>
    <xf numFmtId="0" fontId="7" fillId="2" borderId="24" xfId="1" applyFont="1" applyFill="1" applyBorder="1" applyAlignment="1" applyProtection="1">
      <alignment horizontal="center" vertical="center" wrapText="1"/>
    </xf>
    <xf numFmtId="3" fontId="7" fillId="2" borderId="8" xfId="1" applyNumberFormat="1" applyFont="1" applyFill="1" applyBorder="1" applyAlignment="1" applyProtection="1">
      <alignment horizontal="center" vertical="center" wrapText="1"/>
    </xf>
    <xf numFmtId="3" fontId="7" fillId="2" borderId="25" xfId="1" applyNumberFormat="1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4"/>
    <cellStyle name="Normal 3" xfId="5"/>
    <cellStyle name="Normal 3 2" xfId="2"/>
    <cellStyle name="Normal 4" xfId="1"/>
    <cellStyle name="Normal_Cuadros del 09, 12, 20 a 22 (Marzo 2008)" xfId="3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77"/>
  <sheetViews>
    <sheetView showGridLines="0" tabSelected="1" zoomScaleNormal="100" zoomScaleSheetLayoutView="90" workbookViewId="0">
      <selection activeCell="I7" sqref="I7"/>
    </sheetView>
  </sheetViews>
  <sheetFormatPr baseColWidth="10" defaultColWidth="14.28515625" defaultRowHeight="12.85" x14ac:dyDescent="0.2"/>
  <cols>
    <col min="1" max="1" width="47.7109375" style="4" customWidth="1"/>
    <col min="2" max="2" width="11.140625" style="2" customWidth="1"/>
    <col min="3" max="3" width="10.7109375" style="2" customWidth="1"/>
    <col min="4" max="4" width="10.85546875" style="2" customWidth="1"/>
    <col min="5" max="5" width="11.42578125" style="3" customWidth="1"/>
    <col min="6" max="6" width="11" style="2" customWidth="1"/>
    <col min="7" max="7" width="10.5703125" style="3" customWidth="1"/>
    <col min="8" max="8" width="14.28515625" style="19"/>
    <col min="9" max="16384" width="14.28515625" style="1"/>
  </cols>
  <sheetData>
    <row r="1" spans="1:8" x14ac:dyDescent="0.2">
      <c r="A1" s="32" t="s">
        <v>34</v>
      </c>
      <c r="B1" s="32"/>
      <c r="C1" s="32"/>
      <c r="D1" s="32"/>
      <c r="E1" s="32"/>
      <c r="F1" s="32"/>
      <c r="G1" s="32"/>
    </row>
    <row r="2" spans="1:8" x14ac:dyDescent="0.2">
      <c r="A2" s="33" t="s">
        <v>32</v>
      </c>
      <c r="B2" s="33"/>
      <c r="C2" s="33"/>
      <c r="D2" s="33"/>
      <c r="E2" s="33"/>
      <c r="F2" s="33"/>
      <c r="G2" s="33"/>
    </row>
    <row r="3" spans="1:8" x14ac:dyDescent="0.2">
      <c r="A3" s="33" t="s">
        <v>33</v>
      </c>
      <c r="B3" s="33"/>
      <c r="C3" s="33"/>
      <c r="D3" s="33"/>
      <c r="E3" s="33"/>
      <c r="F3" s="33"/>
      <c r="G3" s="33"/>
    </row>
    <row r="4" spans="1:8" s="19" customFormat="1" ht="9.1" customHeight="1" x14ac:dyDescent="0.2">
      <c r="A4" s="17"/>
      <c r="B4" s="15"/>
      <c r="C4" s="16"/>
      <c r="D4" s="15"/>
      <c r="E4" s="16"/>
      <c r="F4" s="15"/>
      <c r="G4" s="16"/>
    </row>
    <row r="5" spans="1:8" ht="13.05" customHeight="1" x14ac:dyDescent="0.2">
      <c r="A5" s="50" t="s">
        <v>25</v>
      </c>
      <c r="B5" s="52" t="s">
        <v>24</v>
      </c>
      <c r="C5" s="35"/>
      <c r="D5" s="35"/>
      <c r="E5" s="35"/>
      <c r="F5" s="35"/>
      <c r="G5" s="53"/>
    </row>
    <row r="6" spans="1:8" ht="13.05" customHeight="1" x14ac:dyDescent="0.2">
      <c r="A6" s="34"/>
      <c r="B6" s="36"/>
      <c r="C6" s="37"/>
      <c r="D6" s="37"/>
      <c r="E6" s="37"/>
      <c r="F6" s="37"/>
      <c r="G6" s="38"/>
    </row>
    <row r="7" spans="1:8" ht="13.05" customHeight="1" x14ac:dyDescent="0.2">
      <c r="A7" s="34"/>
      <c r="B7" s="41" t="s">
        <v>23</v>
      </c>
      <c r="C7" s="42"/>
      <c r="D7" s="43"/>
      <c r="E7" s="41" t="s">
        <v>31</v>
      </c>
      <c r="F7" s="42"/>
      <c r="G7" s="45"/>
    </row>
    <row r="8" spans="1:8" ht="13.05" customHeight="1" x14ac:dyDescent="0.2">
      <c r="A8" s="51"/>
      <c r="B8" s="39" t="s">
        <v>22</v>
      </c>
      <c r="C8" s="40" t="s">
        <v>21</v>
      </c>
      <c r="D8" s="46" t="s">
        <v>20</v>
      </c>
      <c r="E8" s="47" t="s">
        <v>22</v>
      </c>
      <c r="F8" s="44" t="s">
        <v>21</v>
      </c>
      <c r="G8" s="48" t="s">
        <v>20</v>
      </c>
    </row>
    <row r="9" spans="1:8" s="19" customFormat="1" ht="10.55" customHeight="1" x14ac:dyDescent="0.2">
      <c r="A9" s="49" t="s">
        <v>18</v>
      </c>
      <c r="B9" s="14"/>
      <c r="C9" s="14"/>
      <c r="D9" s="13"/>
      <c r="E9" s="14"/>
      <c r="F9" s="14"/>
      <c r="G9" s="13"/>
    </row>
    <row r="10" spans="1:8" ht="13.05" customHeight="1" x14ac:dyDescent="0.2">
      <c r="A10" s="12" t="s">
        <v>19</v>
      </c>
      <c r="B10" s="11">
        <f t="shared" ref="B10" si="0">SUM(B13:B30)</f>
        <v>1954104</v>
      </c>
      <c r="C10" s="11">
        <f>SUM(C13:C30)</f>
        <v>1143406</v>
      </c>
      <c r="D10" s="18">
        <f>SUM(D13:D30)</f>
        <v>810698</v>
      </c>
      <c r="E10" s="18">
        <f t="shared" ref="E10:G10" si="1">SUM(E13:E30)</f>
        <v>1995753</v>
      </c>
      <c r="F10" s="18">
        <f t="shared" si="1"/>
        <v>1155358</v>
      </c>
      <c r="G10" s="18">
        <f t="shared" si="1"/>
        <v>840395</v>
      </c>
    </row>
    <row r="11" spans="1:8" ht="9.1" customHeight="1" x14ac:dyDescent="0.2">
      <c r="A11" s="10" t="s">
        <v>18</v>
      </c>
      <c r="B11" s="20"/>
      <c r="C11" s="20"/>
      <c r="D11" s="7"/>
      <c r="E11" s="20"/>
      <c r="F11" s="20"/>
      <c r="G11" s="7"/>
    </row>
    <row r="12" spans="1:8" s="5" customFormat="1" ht="13.05" customHeight="1" x14ac:dyDescent="0.2">
      <c r="A12" s="9" t="s">
        <v>17</v>
      </c>
      <c r="B12" s="8"/>
      <c r="C12" s="8"/>
      <c r="D12" s="6"/>
      <c r="E12" s="8"/>
      <c r="F12" s="8"/>
      <c r="G12" s="6"/>
      <c r="H12" s="21"/>
    </row>
    <row r="13" spans="1:8" s="5" customFormat="1" ht="13.05" customHeight="1" x14ac:dyDescent="0.2">
      <c r="A13" s="9" t="s">
        <v>16</v>
      </c>
      <c r="B13" s="30">
        <f>SUM(B35,B56)</f>
        <v>103101</v>
      </c>
      <c r="C13" s="30">
        <f t="shared" ref="C13:G13" si="2">SUM(C35,C56)</f>
        <v>51650</v>
      </c>
      <c r="D13" s="30">
        <f t="shared" si="2"/>
        <v>51451</v>
      </c>
      <c r="E13" s="30">
        <f t="shared" si="2"/>
        <v>93354</v>
      </c>
      <c r="F13" s="30">
        <f t="shared" si="2"/>
        <v>49428</v>
      </c>
      <c r="G13" s="31">
        <f t="shared" si="2"/>
        <v>43926</v>
      </c>
      <c r="H13" s="21"/>
    </row>
    <row r="14" spans="1:8" s="5" customFormat="1" ht="13.05" customHeight="1" x14ac:dyDescent="0.2">
      <c r="A14" s="9" t="s">
        <v>15</v>
      </c>
      <c r="B14" s="30">
        <f t="shared" ref="B14:G14" si="3">SUM(B36,B57)</f>
        <v>221646</v>
      </c>
      <c r="C14" s="30">
        <f t="shared" si="3"/>
        <v>90835</v>
      </c>
      <c r="D14" s="30">
        <f t="shared" si="3"/>
        <v>130811</v>
      </c>
      <c r="E14" s="30">
        <f t="shared" si="3"/>
        <v>225616</v>
      </c>
      <c r="F14" s="30">
        <f t="shared" si="3"/>
        <v>93050</v>
      </c>
      <c r="G14" s="31">
        <f t="shared" si="3"/>
        <v>132566</v>
      </c>
      <c r="H14" s="21"/>
    </row>
    <row r="15" spans="1:8" s="5" customFormat="1" ht="13.05" customHeight="1" x14ac:dyDescent="0.2">
      <c r="A15" s="9" t="s">
        <v>14</v>
      </c>
      <c r="B15" s="30">
        <f t="shared" ref="B15:G15" si="4">SUM(B37,B58)</f>
        <v>144634</v>
      </c>
      <c r="C15" s="30">
        <f t="shared" si="4"/>
        <v>64847</v>
      </c>
      <c r="D15" s="30">
        <f t="shared" si="4"/>
        <v>79787</v>
      </c>
      <c r="E15" s="30">
        <f t="shared" si="4"/>
        <v>144565</v>
      </c>
      <c r="F15" s="30">
        <f t="shared" si="4"/>
        <v>66314</v>
      </c>
      <c r="G15" s="31">
        <f t="shared" si="4"/>
        <v>78251</v>
      </c>
      <c r="H15" s="21"/>
    </row>
    <row r="16" spans="1:8" s="5" customFormat="1" ht="13.05" customHeight="1" x14ac:dyDescent="0.2">
      <c r="A16" s="9" t="s">
        <v>13</v>
      </c>
      <c r="B16" s="30">
        <f t="shared" ref="B16:G16" si="5">SUM(B38,B59)</f>
        <v>126668</v>
      </c>
      <c r="C16" s="30">
        <f t="shared" si="5"/>
        <v>34743</v>
      </c>
      <c r="D16" s="30">
        <f t="shared" si="5"/>
        <v>91925</v>
      </c>
      <c r="E16" s="30">
        <f t="shared" si="5"/>
        <v>140637</v>
      </c>
      <c r="F16" s="30">
        <f t="shared" si="5"/>
        <v>40851</v>
      </c>
      <c r="G16" s="31">
        <f t="shared" si="5"/>
        <v>99786</v>
      </c>
      <c r="H16" s="21"/>
    </row>
    <row r="17" spans="1:8" s="5" customFormat="1" ht="13.05" customHeight="1" x14ac:dyDescent="0.2">
      <c r="A17" s="9" t="s">
        <v>12</v>
      </c>
      <c r="B17" s="30"/>
      <c r="C17" s="30"/>
      <c r="D17" s="30"/>
      <c r="E17" s="30"/>
      <c r="F17" s="30"/>
      <c r="G17" s="31"/>
      <c r="H17" s="21"/>
    </row>
    <row r="18" spans="1:8" s="5" customFormat="1" ht="13.05" customHeight="1" x14ac:dyDescent="0.2">
      <c r="A18" s="10" t="s">
        <v>11</v>
      </c>
      <c r="B18" s="30">
        <f t="shared" ref="B18:G18" si="6">SUM(B40,B61)</f>
        <v>383859</v>
      </c>
      <c r="C18" s="30">
        <f t="shared" si="6"/>
        <v>162735</v>
      </c>
      <c r="D18" s="30">
        <f t="shared" si="6"/>
        <v>221124</v>
      </c>
      <c r="E18" s="30">
        <f t="shared" si="6"/>
        <v>407513</v>
      </c>
      <c r="F18" s="30">
        <f t="shared" si="6"/>
        <v>170323</v>
      </c>
      <c r="G18" s="31">
        <f t="shared" si="6"/>
        <v>237190</v>
      </c>
      <c r="H18" s="21"/>
    </row>
    <row r="19" spans="1:8" s="5" customFormat="1" ht="13.05" customHeight="1" x14ac:dyDescent="0.2">
      <c r="A19" s="9" t="s">
        <v>10</v>
      </c>
      <c r="B19" s="30"/>
      <c r="C19" s="30"/>
      <c r="D19" s="30"/>
      <c r="E19" s="30"/>
      <c r="F19" s="30"/>
      <c r="G19" s="31"/>
      <c r="H19" s="21"/>
    </row>
    <row r="20" spans="1:8" s="5" customFormat="1" ht="13.05" customHeight="1" x14ac:dyDescent="0.2">
      <c r="A20" s="10" t="s">
        <v>9</v>
      </c>
      <c r="B20" s="30">
        <f t="shared" ref="B20:G20" si="7">SUM(B42,B63)</f>
        <v>140433</v>
      </c>
      <c r="C20" s="30">
        <f t="shared" si="7"/>
        <v>109422</v>
      </c>
      <c r="D20" s="30">
        <f t="shared" si="7"/>
        <v>31011</v>
      </c>
      <c r="E20" s="30">
        <f t="shared" si="7"/>
        <v>154622</v>
      </c>
      <c r="F20" s="30">
        <f t="shared" si="7"/>
        <v>119977</v>
      </c>
      <c r="G20" s="31">
        <f t="shared" si="7"/>
        <v>34645</v>
      </c>
      <c r="H20" s="21"/>
    </row>
    <row r="21" spans="1:8" s="5" customFormat="1" ht="13.05" customHeight="1" x14ac:dyDescent="0.2">
      <c r="A21" s="9" t="s">
        <v>8</v>
      </c>
      <c r="B21" s="30"/>
      <c r="C21" s="30"/>
      <c r="D21" s="30"/>
      <c r="E21" s="30"/>
      <c r="F21" s="30"/>
      <c r="G21" s="31"/>
      <c r="H21" s="21"/>
    </row>
    <row r="22" spans="1:8" s="5" customFormat="1" ht="13.05" customHeight="1" x14ac:dyDescent="0.2">
      <c r="A22" s="9" t="s">
        <v>7</v>
      </c>
      <c r="B22" s="30"/>
      <c r="C22" s="30"/>
      <c r="D22" s="30"/>
      <c r="E22" s="30"/>
      <c r="F22" s="30"/>
      <c r="G22" s="31"/>
      <c r="H22" s="21"/>
    </row>
    <row r="23" spans="1:8" s="5" customFormat="1" ht="13.05" customHeight="1" x14ac:dyDescent="0.2">
      <c r="A23" s="9" t="s">
        <v>6</v>
      </c>
      <c r="B23" s="30">
        <f t="shared" ref="B23:G23" si="8">SUM(B45,B66)</f>
        <v>274297</v>
      </c>
      <c r="C23" s="30">
        <f t="shared" si="8"/>
        <v>231969</v>
      </c>
      <c r="D23" s="30">
        <f t="shared" si="8"/>
        <v>42328</v>
      </c>
      <c r="E23" s="30">
        <f t="shared" si="8"/>
        <v>278664</v>
      </c>
      <c r="F23" s="30">
        <f t="shared" si="8"/>
        <v>231400</v>
      </c>
      <c r="G23" s="31">
        <f t="shared" si="8"/>
        <v>47264</v>
      </c>
      <c r="H23" s="21"/>
    </row>
    <row r="24" spans="1:8" s="5" customFormat="1" ht="13.05" customHeight="1" x14ac:dyDescent="0.2">
      <c r="A24" s="9" t="s">
        <v>5</v>
      </c>
      <c r="B24" s="30"/>
      <c r="C24" s="30"/>
      <c r="D24" s="30"/>
      <c r="E24" s="30"/>
      <c r="F24" s="30"/>
      <c r="G24" s="31"/>
      <c r="H24" s="21"/>
    </row>
    <row r="25" spans="1:8" s="5" customFormat="1" ht="13.05" customHeight="1" x14ac:dyDescent="0.2">
      <c r="A25" s="9" t="s">
        <v>4</v>
      </c>
      <c r="B25" s="30"/>
      <c r="C25" s="30"/>
      <c r="D25" s="30"/>
      <c r="E25" s="30"/>
      <c r="F25" s="30"/>
      <c r="G25" s="31"/>
      <c r="H25" s="21"/>
    </row>
    <row r="26" spans="1:8" s="5" customFormat="1" ht="13.05" customHeight="1" x14ac:dyDescent="0.2">
      <c r="A26" s="10" t="s">
        <v>3</v>
      </c>
      <c r="B26" s="30">
        <f t="shared" ref="B26:G26" si="9">SUM(B48,B69)</f>
        <v>138861</v>
      </c>
      <c r="C26" s="30">
        <f t="shared" si="9"/>
        <v>134027</v>
      </c>
      <c r="D26" s="30">
        <f t="shared" si="9"/>
        <v>4834</v>
      </c>
      <c r="E26" s="30">
        <f t="shared" si="9"/>
        <v>140973</v>
      </c>
      <c r="F26" s="30">
        <f t="shared" si="9"/>
        <v>135559</v>
      </c>
      <c r="G26" s="31">
        <f t="shared" si="9"/>
        <v>5414</v>
      </c>
      <c r="H26" s="21"/>
    </row>
    <row r="27" spans="1:8" s="5" customFormat="1" ht="13.05" customHeight="1" x14ac:dyDescent="0.2">
      <c r="A27" s="9" t="s">
        <v>2</v>
      </c>
      <c r="B27" s="30"/>
      <c r="C27" s="30"/>
      <c r="D27" s="30"/>
      <c r="E27" s="30"/>
      <c r="F27" s="30"/>
      <c r="G27" s="31"/>
      <c r="H27" s="21"/>
    </row>
    <row r="28" spans="1:8" s="5" customFormat="1" ht="13.05" customHeight="1" x14ac:dyDescent="0.2">
      <c r="A28" s="9" t="s">
        <v>1</v>
      </c>
      <c r="B28" s="30"/>
      <c r="C28" s="30"/>
      <c r="D28" s="30"/>
      <c r="E28" s="30"/>
      <c r="F28" s="30"/>
      <c r="G28" s="31"/>
      <c r="H28" s="21"/>
    </row>
    <row r="29" spans="1:8" s="5" customFormat="1" ht="13.05" customHeight="1" x14ac:dyDescent="0.2">
      <c r="A29" s="9" t="s">
        <v>0</v>
      </c>
      <c r="B29" s="30">
        <f t="shared" ref="B29:G29" si="10">SUM(B51,B72)</f>
        <v>373768</v>
      </c>
      <c r="C29" s="30">
        <f t="shared" si="10"/>
        <v>240896</v>
      </c>
      <c r="D29" s="30">
        <f t="shared" si="10"/>
        <v>132872</v>
      </c>
      <c r="E29" s="30">
        <f t="shared" si="10"/>
        <v>372120</v>
      </c>
      <c r="F29" s="30">
        <f t="shared" si="10"/>
        <v>229781</v>
      </c>
      <c r="G29" s="31">
        <f t="shared" si="10"/>
        <v>142339</v>
      </c>
      <c r="H29" s="21"/>
    </row>
    <row r="30" spans="1:8" s="5" customFormat="1" ht="13.05" customHeight="1" x14ac:dyDescent="0.2">
      <c r="A30" s="9" t="s">
        <v>26</v>
      </c>
      <c r="B30" s="30">
        <f t="shared" ref="B30:G30" si="11">SUM(B52,B73)</f>
        <v>46837</v>
      </c>
      <c r="C30" s="30">
        <f t="shared" si="11"/>
        <v>22282</v>
      </c>
      <c r="D30" s="30">
        <f t="shared" si="11"/>
        <v>24555</v>
      </c>
      <c r="E30" s="30">
        <f t="shared" si="11"/>
        <v>37689</v>
      </c>
      <c r="F30" s="30">
        <f t="shared" si="11"/>
        <v>18675</v>
      </c>
      <c r="G30" s="31">
        <f t="shared" si="11"/>
        <v>19014</v>
      </c>
      <c r="H30" s="21"/>
    </row>
    <row r="31" spans="1:8" s="5" customFormat="1" ht="9.1" customHeight="1" x14ac:dyDescent="0.2">
      <c r="A31" s="9"/>
      <c r="B31" s="20"/>
      <c r="C31" s="8"/>
      <c r="D31" s="6"/>
      <c r="E31" s="20"/>
      <c r="F31" s="8"/>
      <c r="G31" s="6"/>
      <c r="H31" s="21"/>
    </row>
    <row r="32" spans="1:8" ht="13.05" customHeight="1" x14ac:dyDescent="0.2">
      <c r="A32" s="27" t="s">
        <v>27</v>
      </c>
      <c r="B32" s="11">
        <f t="shared" ref="B32:G32" si="12">SUM(B35:B51)</f>
        <v>1752028</v>
      </c>
      <c r="C32" s="11">
        <f t="shared" si="12"/>
        <v>1038625</v>
      </c>
      <c r="D32" s="18">
        <f t="shared" si="12"/>
        <v>713403</v>
      </c>
      <c r="E32" s="18">
        <f t="shared" si="12"/>
        <v>1842026</v>
      </c>
      <c r="F32" s="18">
        <f t="shared" si="12"/>
        <v>1084621</v>
      </c>
      <c r="G32" s="18">
        <f t="shared" si="12"/>
        <v>757405</v>
      </c>
    </row>
    <row r="33" spans="1:8" ht="9.8000000000000007" customHeight="1" x14ac:dyDescent="0.2">
      <c r="A33" s="10" t="s">
        <v>18</v>
      </c>
      <c r="B33" s="20"/>
      <c r="C33" s="20"/>
      <c r="D33" s="7"/>
      <c r="E33" s="20"/>
      <c r="F33" s="20"/>
      <c r="G33" s="7"/>
    </row>
    <row r="34" spans="1:8" s="5" customFormat="1" ht="13.05" customHeight="1" x14ac:dyDescent="0.2">
      <c r="A34" s="9" t="s">
        <v>17</v>
      </c>
      <c r="B34" s="8"/>
      <c r="C34" s="8"/>
      <c r="D34" s="6"/>
      <c r="E34" s="8"/>
      <c r="F34" s="8"/>
      <c r="G34" s="6"/>
      <c r="H34" s="21"/>
    </row>
    <row r="35" spans="1:8" s="5" customFormat="1" ht="13.05" customHeight="1" x14ac:dyDescent="0.2">
      <c r="A35" s="9" t="s">
        <v>16</v>
      </c>
      <c r="B35" s="30">
        <f>SUM(C35:D35)</f>
        <v>96187</v>
      </c>
      <c r="C35" s="8">
        <v>48435</v>
      </c>
      <c r="D35" s="6">
        <v>47752</v>
      </c>
      <c r="E35" s="30">
        <f>SUM(F35:G35)</f>
        <v>88577</v>
      </c>
      <c r="F35" s="8">
        <v>47561</v>
      </c>
      <c r="G35" s="6">
        <v>41016</v>
      </c>
      <c r="H35" s="21"/>
    </row>
    <row r="36" spans="1:8" s="5" customFormat="1" ht="13.05" customHeight="1" x14ac:dyDescent="0.2">
      <c r="A36" s="9" t="s">
        <v>15</v>
      </c>
      <c r="B36" s="30">
        <f>SUM(C36:D36)</f>
        <v>209851</v>
      </c>
      <c r="C36" s="8">
        <v>87393</v>
      </c>
      <c r="D36" s="6">
        <v>122458</v>
      </c>
      <c r="E36" s="30">
        <f t="shared" ref="E36:E51" si="13">SUM(F36:G36)</f>
        <v>219565</v>
      </c>
      <c r="F36" s="8">
        <v>90948</v>
      </c>
      <c r="G36" s="6">
        <v>128617</v>
      </c>
      <c r="H36" s="21"/>
    </row>
    <row r="37" spans="1:8" s="5" customFormat="1" ht="13.05" customHeight="1" x14ac:dyDescent="0.2">
      <c r="A37" s="9" t="s">
        <v>14</v>
      </c>
      <c r="B37" s="30">
        <f t="shared" ref="B37:B51" si="14">SUM(C37:D37)</f>
        <v>130695</v>
      </c>
      <c r="C37" s="8">
        <v>59146</v>
      </c>
      <c r="D37" s="6">
        <v>71549</v>
      </c>
      <c r="E37" s="30">
        <f t="shared" si="13"/>
        <v>137393</v>
      </c>
      <c r="F37" s="8">
        <v>63216</v>
      </c>
      <c r="G37" s="6">
        <v>74177</v>
      </c>
      <c r="H37" s="21"/>
    </row>
    <row r="38" spans="1:8" s="5" customFormat="1" ht="13.05" customHeight="1" x14ac:dyDescent="0.2">
      <c r="A38" s="9" t="s">
        <v>13</v>
      </c>
      <c r="B38" s="30">
        <f t="shared" si="14"/>
        <v>112547</v>
      </c>
      <c r="C38" s="8">
        <v>30786</v>
      </c>
      <c r="D38" s="6">
        <v>81761</v>
      </c>
      <c r="E38" s="30">
        <f t="shared" si="13"/>
        <v>127655</v>
      </c>
      <c r="F38" s="8">
        <v>38448</v>
      </c>
      <c r="G38" s="6">
        <v>89207</v>
      </c>
      <c r="H38" s="21"/>
    </row>
    <row r="39" spans="1:8" s="5" customFormat="1" ht="13.05" customHeight="1" x14ac:dyDescent="0.2">
      <c r="A39" s="9" t="s">
        <v>12</v>
      </c>
      <c r="B39" s="30"/>
      <c r="C39" s="8"/>
      <c r="D39" s="6"/>
      <c r="E39" s="30"/>
      <c r="F39" s="8"/>
      <c r="G39" s="6"/>
      <c r="H39" s="21"/>
    </row>
    <row r="40" spans="1:8" s="5" customFormat="1" ht="13.05" customHeight="1" x14ac:dyDescent="0.2">
      <c r="A40" s="10" t="s">
        <v>11</v>
      </c>
      <c r="B40" s="30">
        <f t="shared" si="14"/>
        <v>344084</v>
      </c>
      <c r="C40" s="8">
        <v>150151</v>
      </c>
      <c r="D40" s="6">
        <v>193933</v>
      </c>
      <c r="E40" s="30">
        <f t="shared" si="13"/>
        <v>372967</v>
      </c>
      <c r="F40" s="8">
        <v>161486</v>
      </c>
      <c r="G40" s="6">
        <v>211481</v>
      </c>
      <c r="H40" s="21"/>
    </row>
    <row r="41" spans="1:8" s="5" customFormat="1" ht="13.05" customHeight="1" x14ac:dyDescent="0.2">
      <c r="A41" s="9" t="s">
        <v>10</v>
      </c>
      <c r="B41" s="30"/>
      <c r="C41" s="8"/>
      <c r="D41" s="6"/>
      <c r="E41" s="30"/>
      <c r="F41" s="8"/>
      <c r="G41" s="6"/>
      <c r="H41" s="21"/>
    </row>
    <row r="42" spans="1:8" s="5" customFormat="1" ht="13.05" customHeight="1" x14ac:dyDescent="0.2">
      <c r="A42" s="10" t="s">
        <v>9</v>
      </c>
      <c r="B42" s="30">
        <f t="shared" si="14"/>
        <v>140206</v>
      </c>
      <c r="C42" s="8">
        <v>109195</v>
      </c>
      <c r="D42" s="6">
        <v>31011</v>
      </c>
      <c r="E42" s="30">
        <f t="shared" si="13"/>
        <v>153690</v>
      </c>
      <c r="F42" s="8">
        <v>119186</v>
      </c>
      <c r="G42" s="6">
        <v>34504</v>
      </c>
      <c r="H42" s="21"/>
    </row>
    <row r="43" spans="1:8" s="5" customFormat="1" ht="13.05" customHeight="1" x14ac:dyDescent="0.2">
      <c r="A43" s="9" t="s">
        <v>8</v>
      </c>
      <c r="B43" s="30"/>
      <c r="C43" s="8"/>
      <c r="D43" s="6"/>
      <c r="E43" s="30"/>
      <c r="F43" s="8"/>
      <c r="G43" s="6"/>
      <c r="H43" s="21"/>
    </row>
    <row r="44" spans="1:8" s="5" customFormat="1" ht="13.05" customHeight="1" x14ac:dyDescent="0.2">
      <c r="A44" s="9" t="s">
        <v>7</v>
      </c>
      <c r="B44" s="30"/>
      <c r="C44" s="8"/>
      <c r="D44" s="6"/>
      <c r="E44" s="30"/>
      <c r="F44" s="8"/>
      <c r="G44" s="6"/>
      <c r="H44" s="21"/>
    </row>
    <row r="45" spans="1:8" s="5" customFormat="1" ht="13.05" customHeight="1" x14ac:dyDescent="0.2">
      <c r="A45" s="9" t="s">
        <v>6</v>
      </c>
      <c r="B45" s="30">
        <f t="shared" si="14"/>
        <v>252590</v>
      </c>
      <c r="C45" s="8">
        <v>212391</v>
      </c>
      <c r="D45" s="6">
        <v>40199</v>
      </c>
      <c r="E45" s="30">
        <f t="shared" si="13"/>
        <v>264892</v>
      </c>
      <c r="F45" s="8">
        <v>218401</v>
      </c>
      <c r="G45" s="6">
        <v>46491</v>
      </c>
      <c r="H45" s="21"/>
    </row>
    <row r="46" spans="1:8" s="5" customFormat="1" ht="13.05" customHeight="1" x14ac:dyDescent="0.2">
      <c r="A46" s="9" t="s">
        <v>5</v>
      </c>
      <c r="B46" s="30"/>
      <c r="C46" s="8"/>
      <c r="D46" s="6"/>
      <c r="E46" s="30"/>
      <c r="F46" s="8"/>
      <c r="G46" s="6"/>
      <c r="H46" s="21"/>
    </row>
    <row r="47" spans="1:8" s="5" customFormat="1" ht="13.05" customHeight="1" x14ac:dyDescent="0.2">
      <c r="A47" s="9" t="s">
        <v>4</v>
      </c>
      <c r="B47" s="30"/>
      <c r="C47" s="8"/>
      <c r="D47" s="6"/>
      <c r="E47" s="30"/>
      <c r="F47" s="8"/>
      <c r="G47" s="6"/>
      <c r="H47" s="21"/>
    </row>
    <row r="48" spans="1:8" s="5" customFormat="1" ht="13.05" customHeight="1" x14ac:dyDescent="0.2">
      <c r="A48" s="10" t="s">
        <v>3</v>
      </c>
      <c r="B48" s="30">
        <f t="shared" si="14"/>
        <v>131569</v>
      </c>
      <c r="C48" s="8">
        <v>127229</v>
      </c>
      <c r="D48" s="6">
        <v>4340</v>
      </c>
      <c r="E48" s="30">
        <f t="shared" si="13"/>
        <v>135071</v>
      </c>
      <c r="F48" s="8">
        <v>130168</v>
      </c>
      <c r="G48" s="6">
        <v>4903</v>
      </c>
      <c r="H48" s="21"/>
    </row>
    <row r="49" spans="1:8" s="5" customFormat="1" ht="13.05" customHeight="1" x14ac:dyDescent="0.2">
      <c r="A49" s="9" t="s">
        <v>2</v>
      </c>
      <c r="B49" s="30"/>
      <c r="C49" s="8"/>
      <c r="D49" s="6"/>
      <c r="E49" s="30"/>
      <c r="F49" s="8"/>
      <c r="G49" s="6"/>
      <c r="H49" s="21"/>
    </row>
    <row r="50" spans="1:8" s="5" customFormat="1" ht="13.05" customHeight="1" x14ac:dyDescent="0.2">
      <c r="A50" s="9" t="s">
        <v>1</v>
      </c>
      <c r="B50" s="30"/>
      <c r="C50" s="8"/>
      <c r="D50" s="6"/>
      <c r="E50" s="30"/>
      <c r="F50" s="8"/>
      <c r="G50" s="6"/>
      <c r="H50" s="21"/>
    </row>
    <row r="51" spans="1:8" s="5" customFormat="1" ht="13.05" customHeight="1" x14ac:dyDescent="0.2">
      <c r="A51" s="9" t="s">
        <v>0</v>
      </c>
      <c r="B51" s="30">
        <f t="shared" si="14"/>
        <v>334299</v>
      </c>
      <c r="C51" s="8">
        <v>213899</v>
      </c>
      <c r="D51" s="6">
        <v>120400</v>
      </c>
      <c r="E51" s="30">
        <f t="shared" si="13"/>
        <v>342216</v>
      </c>
      <c r="F51" s="8">
        <v>215207</v>
      </c>
      <c r="G51" s="6">
        <v>127009</v>
      </c>
      <c r="H51" s="21"/>
    </row>
    <row r="52" spans="1:8" s="5" customFormat="1" ht="10.55" customHeight="1" x14ac:dyDescent="0.2">
      <c r="A52" s="9"/>
      <c r="B52" s="20"/>
      <c r="C52" s="8"/>
      <c r="D52" s="6"/>
      <c r="E52" s="20"/>
      <c r="F52" s="8"/>
      <c r="G52" s="6"/>
      <c r="H52" s="21"/>
    </row>
    <row r="53" spans="1:8" ht="13.05" customHeight="1" x14ac:dyDescent="0.2">
      <c r="A53" s="28" t="s">
        <v>28</v>
      </c>
      <c r="B53" s="11">
        <f t="shared" ref="B53:G53" si="15">SUM(B56:B74)</f>
        <v>202076</v>
      </c>
      <c r="C53" s="11">
        <f t="shared" si="15"/>
        <v>104781</v>
      </c>
      <c r="D53" s="18">
        <f t="shared" si="15"/>
        <v>97295</v>
      </c>
      <c r="E53" s="18">
        <f t="shared" si="15"/>
        <v>153727</v>
      </c>
      <c r="F53" s="18">
        <f t="shared" si="15"/>
        <v>70737</v>
      </c>
      <c r="G53" s="18">
        <f t="shared" si="15"/>
        <v>82990</v>
      </c>
    </row>
    <row r="54" spans="1:8" ht="10.55" customHeight="1" x14ac:dyDescent="0.2">
      <c r="A54" s="10" t="s">
        <v>18</v>
      </c>
      <c r="B54" s="20"/>
      <c r="C54" s="20"/>
      <c r="D54" s="7"/>
      <c r="E54" s="20"/>
      <c r="F54" s="20"/>
      <c r="G54" s="7"/>
    </row>
    <row r="55" spans="1:8" s="5" customFormat="1" ht="13.05" customHeight="1" x14ac:dyDescent="0.2">
      <c r="A55" s="9" t="s">
        <v>17</v>
      </c>
      <c r="B55" s="8"/>
      <c r="C55" s="8"/>
      <c r="D55" s="6"/>
      <c r="E55" s="8"/>
      <c r="F55" s="8"/>
      <c r="G55" s="6"/>
      <c r="H55" s="21"/>
    </row>
    <row r="56" spans="1:8" s="5" customFormat="1" ht="13.05" customHeight="1" x14ac:dyDescent="0.2">
      <c r="A56" s="9" t="s">
        <v>16</v>
      </c>
      <c r="B56" s="30">
        <f>SUM(C56:D56)</f>
        <v>6914</v>
      </c>
      <c r="C56" s="8">
        <v>3215</v>
      </c>
      <c r="D56" s="6">
        <v>3699</v>
      </c>
      <c r="E56" s="30">
        <f>SUM(F56:G56)</f>
        <v>4777</v>
      </c>
      <c r="F56" s="8">
        <v>1867</v>
      </c>
      <c r="G56" s="6">
        <v>2910</v>
      </c>
      <c r="H56" s="21"/>
    </row>
    <row r="57" spans="1:8" s="5" customFormat="1" ht="13.05" customHeight="1" x14ac:dyDescent="0.2">
      <c r="A57" s="9" t="s">
        <v>15</v>
      </c>
      <c r="B57" s="30">
        <f t="shared" ref="B57:B73" si="16">SUM(C57:D57)</f>
        <v>11795</v>
      </c>
      <c r="C57" s="8">
        <v>3442</v>
      </c>
      <c r="D57" s="6">
        <v>8353</v>
      </c>
      <c r="E57" s="30">
        <f t="shared" ref="E57:E73" si="17">SUM(F57:G57)</f>
        <v>6051</v>
      </c>
      <c r="F57" s="8">
        <v>2102</v>
      </c>
      <c r="G57" s="6">
        <v>3949</v>
      </c>
      <c r="H57" s="21"/>
    </row>
    <row r="58" spans="1:8" s="5" customFormat="1" ht="13.05" customHeight="1" x14ac:dyDescent="0.2">
      <c r="A58" s="9" t="s">
        <v>14</v>
      </c>
      <c r="B58" s="30">
        <f t="shared" si="16"/>
        <v>13939</v>
      </c>
      <c r="C58" s="8">
        <v>5701</v>
      </c>
      <c r="D58" s="6">
        <v>8238</v>
      </c>
      <c r="E58" s="30">
        <f t="shared" si="17"/>
        <v>7172</v>
      </c>
      <c r="F58" s="8">
        <v>3098</v>
      </c>
      <c r="G58" s="6">
        <v>4074</v>
      </c>
      <c r="H58" s="21"/>
    </row>
    <row r="59" spans="1:8" s="5" customFormat="1" ht="13.05" customHeight="1" x14ac:dyDescent="0.2">
      <c r="A59" s="9" t="s">
        <v>13</v>
      </c>
      <c r="B59" s="30">
        <f t="shared" si="16"/>
        <v>14121</v>
      </c>
      <c r="C59" s="8">
        <v>3957</v>
      </c>
      <c r="D59" s="6">
        <v>10164</v>
      </c>
      <c r="E59" s="30">
        <f t="shared" si="17"/>
        <v>12982</v>
      </c>
      <c r="F59" s="8">
        <v>2403</v>
      </c>
      <c r="G59" s="6">
        <v>10579</v>
      </c>
      <c r="H59" s="21"/>
    </row>
    <row r="60" spans="1:8" s="5" customFormat="1" ht="13.05" customHeight="1" x14ac:dyDescent="0.2">
      <c r="A60" s="9" t="s">
        <v>12</v>
      </c>
      <c r="B60" s="30"/>
      <c r="C60" s="8"/>
      <c r="D60" s="6"/>
      <c r="E60" s="30"/>
      <c r="F60" s="8"/>
      <c r="G60" s="6"/>
      <c r="H60" s="21"/>
    </row>
    <row r="61" spans="1:8" s="5" customFormat="1" ht="13.05" customHeight="1" x14ac:dyDescent="0.2">
      <c r="A61" s="10" t="s">
        <v>11</v>
      </c>
      <c r="B61" s="30">
        <f t="shared" si="16"/>
        <v>39775</v>
      </c>
      <c r="C61" s="8">
        <v>12584</v>
      </c>
      <c r="D61" s="6">
        <v>27191</v>
      </c>
      <c r="E61" s="30">
        <f t="shared" si="17"/>
        <v>34546</v>
      </c>
      <c r="F61" s="8">
        <v>8837</v>
      </c>
      <c r="G61" s="6">
        <v>25709</v>
      </c>
      <c r="H61" s="21"/>
    </row>
    <row r="62" spans="1:8" s="5" customFormat="1" ht="13.05" customHeight="1" x14ac:dyDescent="0.2">
      <c r="A62" s="9" t="s">
        <v>10</v>
      </c>
      <c r="B62" s="30"/>
      <c r="C62" s="8"/>
      <c r="D62" s="6"/>
      <c r="E62" s="30"/>
      <c r="F62" s="8"/>
      <c r="G62" s="6"/>
      <c r="H62" s="21"/>
    </row>
    <row r="63" spans="1:8" s="5" customFormat="1" ht="13.05" customHeight="1" x14ac:dyDescent="0.2">
      <c r="A63" s="10" t="s">
        <v>9</v>
      </c>
      <c r="B63" s="30">
        <f t="shared" si="16"/>
        <v>227</v>
      </c>
      <c r="C63" s="8">
        <v>227</v>
      </c>
      <c r="D63" s="22">
        <v>0</v>
      </c>
      <c r="E63" s="30">
        <f t="shared" si="17"/>
        <v>932</v>
      </c>
      <c r="F63" s="8">
        <v>791</v>
      </c>
      <c r="G63" s="22">
        <v>141</v>
      </c>
      <c r="H63" s="21"/>
    </row>
    <row r="64" spans="1:8" s="5" customFormat="1" ht="13.05" customHeight="1" x14ac:dyDescent="0.2">
      <c r="A64" s="9" t="s">
        <v>8</v>
      </c>
      <c r="B64" s="30"/>
      <c r="C64" s="8"/>
      <c r="D64" s="6"/>
      <c r="E64" s="30"/>
      <c r="F64" s="8"/>
      <c r="G64" s="6"/>
      <c r="H64" s="21"/>
    </row>
    <row r="65" spans="1:8" s="5" customFormat="1" ht="13.05" customHeight="1" x14ac:dyDescent="0.2">
      <c r="A65" s="9" t="s">
        <v>7</v>
      </c>
      <c r="B65" s="30"/>
      <c r="C65" s="8"/>
      <c r="D65" s="6"/>
      <c r="E65" s="30"/>
      <c r="F65" s="8"/>
      <c r="G65" s="6"/>
      <c r="H65" s="21"/>
    </row>
    <row r="66" spans="1:8" s="5" customFormat="1" ht="13.05" customHeight="1" x14ac:dyDescent="0.2">
      <c r="A66" s="9" t="s">
        <v>6</v>
      </c>
      <c r="B66" s="30">
        <f t="shared" si="16"/>
        <v>21707</v>
      </c>
      <c r="C66" s="8">
        <v>19578</v>
      </c>
      <c r="D66" s="6">
        <v>2129</v>
      </c>
      <c r="E66" s="30">
        <f t="shared" si="17"/>
        <v>13772</v>
      </c>
      <c r="F66" s="8">
        <v>12999</v>
      </c>
      <c r="G66" s="6">
        <v>773</v>
      </c>
      <c r="H66" s="21"/>
    </row>
    <row r="67" spans="1:8" s="5" customFormat="1" ht="13.05" customHeight="1" x14ac:dyDescent="0.2">
      <c r="A67" s="9" t="s">
        <v>5</v>
      </c>
      <c r="B67" s="30"/>
      <c r="C67" s="8"/>
      <c r="D67" s="6"/>
      <c r="E67" s="30"/>
      <c r="F67" s="8"/>
      <c r="G67" s="6"/>
      <c r="H67" s="21"/>
    </row>
    <row r="68" spans="1:8" s="5" customFormat="1" ht="13.05" customHeight="1" x14ac:dyDescent="0.2">
      <c r="A68" s="9" t="s">
        <v>4</v>
      </c>
      <c r="B68" s="30"/>
      <c r="C68" s="8"/>
      <c r="D68" s="6"/>
      <c r="E68" s="30"/>
      <c r="F68" s="8"/>
      <c r="G68" s="6"/>
      <c r="H68" s="21"/>
    </row>
    <row r="69" spans="1:8" s="5" customFormat="1" ht="13.05" customHeight="1" x14ac:dyDescent="0.2">
      <c r="A69" s="10" t="s">
        <v>3</v>
      </c>
      <c r="B69" s="30">
        <f t="shared" si="16"/>
        <v>7292</v>
      </c>
      <c r="C69" s="8">
        <v>6798</v>
      </c>
      <c r="D69" s="6">
        <v>494</v>
      </c>
      <c r="E69" s="30">
        <f t="shared" si="17"/>
        <v>5902</v>
      </c>
      <c r="F69" s="8">
        <v>5391</v>
      </c>
      <c r="G69" s="6">
        <v>511</v>
      </c>
      <c r="H69" s="21"/>
    </row>
    <row r="70" spans="1:8" s="5" customFormat="1" ht="13.05" customHeight="1" x14ac:dyDescent="0.2">
      <c r="A70" s="9" t="s">
        <v>2</v>
      </c>
      <c r="B70" s="30"/>
      <c r="C70" s="8"/>
      <c r="D70" s="6"/>
      <c r="E70" s="30"/>
      <c r="F70" s="8"/>
      <c r="G70" s="6"/>
      <c r="H70" s="21"/>
    </row>
    <row r="71" spans="1:8" s="5" customFormat="1" ht="13.05" customHeight="1" x14ac:dyDescent="0.2">
      <c r="A71" s="9" t="s">
        <v>1</v>
      </c>
      <c r="B71" s="30"/>
      <c r="C71" s="8"/>
      <c r="D71" s="6"/>
      <c r="E71" s="30"/>
      <c r="F71" s="8"/>
      <c r="G71" s="6"/>
      <c r="H71" s="21"/>
    </row>
    <row r="72" spans="1:8" s="5" customFormat="1" ht="13.05" customHeight="1" x14ac:dyDescent="0.2">
      <c r="A72" s="9" t="s">
        <v>0</v>
      </c>
      <c r="B72" s="30">
        <f t="shared" si="16"/>
        <v>39469</v>
      </c>
      <c r="C72" s="8">
        <v>26997</v>
      </c>
      <c r="D72" s="6">
        <v>12472</v>
      </c>
      <c r="E72" s="30">
        <f t="shared" si="17"/>
        <v>29904</v>
      </c>
      <c r="F72" s="8">
        <v>14574</v>
      </c>
      <c r="G72" s="6">
        <v>15330</v>
      </c>
      <c r="H72" s="21"/>
    </row>
    <row r="73" spans="1:8" s="5" customFormat="1" ht="13.05" customHeight="1" x14ac:dyDescent="0.2">
      <c r="A73" s="9" t="s">
        <v>26</v>
      </c>
      <c r="B73" s="30">
        <f t="shared" si="16"/>
        <v>46837</v>
      </c>
      <c r="C73" s="8">
        <v>22282</v>
      </c>
      <c r="D73" s="6">
        <v>24555</v>
      </c>
      <c r="E73" s="30">
        <f t="shared" si="17"/>
        <v>37689</v>
      </c>
      <c r="F73" s="8">
        <v>18675</v>
      </c>
      <c r="G73" s="6">
        <v>19014</v>
      </c>
      <c r="H73" s="21"/>
    </row>
    <row r="74" spans="1:8" s="5" customFormat="1" ht="10.55" customHeight="1" x14ac:dyDescent="0.2">
      <c r="A74" s="23"/>
      <c r="B74" s="24"/>
      <c r="C74" s="25"/>
      <c r="D74" s="26"/>
      <c r="E74" s="24"/>
      <c r="F74" s="25"/>
      <c r="G74" s="26"/>
      <c r="H74" s="21"/>
    </row>
    <row r="75" spans="1:8" s="5" customFormat="1" ht="9.8000000000000007" customHeight="1" x14ac:dyDescent="0.2">
      <c r="A75" s="9"/>
      <c r="B75" s="7"/>
      <c r="C75" s="6"/>
      <c r="D75" s="6"/>
      <c r="E75" s="7"/>
      <c r="F75" s="6"/>
      <c r="G75" s="6"/>
      <c r="H75" s="21"/>
    </row>
    <row r="76" spans="1:8" ht="12.85" customHeight="1" x14ac:dyDescent="0.2">
      <c r="A76" s="4" t="s">
        <v>30</v>
      </c>
    </row>
    <row r="77" spans="1:8" ht="14.3" customHeight="1" x14ac:dyDescent="0.2">
      <c r="A77" s="29" t="s">
        <v>29</v>
      </c>
    </row>
  </sheetData>
  <mergeCells count="7">
    <mergeCell ref="A1:G1"/>
    <mergeCell ref="A2:G2"/>
    <mergeCell ref="A3:G3"/>
    <mergeCell ref="A5:A8"/>
    <mergeCell ref="B5:G6"/>
    <mergeCell ref="B7:D7"/>
    <mergeCell ref="E7:G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35:B38 B40 B42 B45 B48 B51:B53 B56:B59 B61 B63 B66 B69 B72:B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Cuadro3</vt:lpstr>
      <vt:lpstr>Cuadro3!Imprimir_área_IM</vt:lpstr>
      <vt:lpstr>Cuadro3!Imprimir_títulos_IM</vt:lpstr>
      <vt:lpstr>Cuadro3!Títulos_a_imprimir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2025-02-25T16:22:19Z</cp:lastPrinted>
  <dcterms:created xsi:type="dcterms:W3CDTF">2022-06-23T19:40:19Z</dcterms:created>
  <dcterms:modified xsi:type="dcterms:W3CDTF">2025-04-09T19:38:55Z</dcterms:modified>
</cp:coreProperties>
</file>